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M49" i="1" l="1"/>
  <c r="M48" i="1" l="1"/>
  <c r="M41" i="1" l="1"/>
  <c r="M38" i="1" l="1"/>
  <c r="M34" i="1" l="1"/>
  <c r="M28" i="1" l="1"/>
  <c r="M24" i="1" l="1"/>
  <c r="M17" i="1" l="1"/>
  <c r="M14" i="1" l="1"/>
  <c r="M11" i="1"/>
  <c r="M8" i="1"/>
</calcChain>
</file>

<file path=xl/sharedStrings.xml><?xml version="1.0" encoding="utf-8"?>
<sst xmlns="http://schemas.openxmlformats.org/spreadsheetml/2006/main" count="117" uniqueCount="68">
  <si>
    <t>№</t>
  </si>
  <si>
    <t>ДАТА</t>
  </si>
  <si>
    <t>Предмет дарения</t>
  </si>
  <si>
    <t>Ф.И.О.</t>
  </si>
  <si>
    <t>Благотворитель</t>
  </si>
  <si>
    <t>СУММА(руб)</t>
  </si>
  <si>
    <t>ООО "Ресурс Транс"</t>
  </si>
  <si>
    <t>Кулаков Сергей Юрьевич</t>
  </si>
  <si>
    <t>Мебель. Компьютор.</t>
  </si>
  <si>
    <t>Новогодние подарки.                           Проектор.</t>
  </si>
  <si>
    <t>Жалюзи.</t>
  </si>
  <si>
    <t>Стройматериалы.                    Перфорированные секции.</t>
  </si>
  <si>
    <t>Линолеум.</t>
  </si>
  <si>
    <t>Канцелярия. Жалюзи.</t>
  </si>
  <si>
    <t>И.П. Беликова Л.Д.</t>
  </si>
  <si>
    <t>Беликова Л.Д.</t>
  </si>
  <si>
    <t>Бурметьева О.А.</t>
  </si>
  <si>
    <t>Частное лицо</t>
  </si>
  <si>
    <t>Иващенко Т.В.</t>
  </si>
  <si>
    <t>Браун О.А.</t>
  </si>
  <si>
    <t>ВСЕГО</t>
  </si>
  <si>
    <t>АЗОТ</t>
  </si>
  <si>
    <t xml:space="preserve">Новогодние подарки.                          </t>
  </si>
  <si>
    <t>Аркузин М.Г.</t>
  </si>
  <si>
    <t>Светильники</t>
  </si>
  <si>
    <t>ИТОГО СЕНТЯБРЬ</t>
  </si>
  <si>
    <t>ИТОГО НОЯБРЬ</t>
  </si>
  <si>
    <t>ИТОГО ДЕКАБРЬ</t>
  </si>
  <si>
    <t>ИТОГО ЯНВАРЬ</t>
  </si>
  <si>
    <t>Соснина Т.Н.</t>
  </si>
  <si>
    <t>Монитор, Системный блок.</t>
  </si>
  <si>
    <t>МТХ  КАО "АЗОТ"</t>
  </si>
  <si>
    <t>Баранов С.И.</t>
  </si>
  <si>
    <t>Телевизор. МФУ</t>
  </si>
  <si>
    <t>ИТОГО ФЕВРАЛЬ</t>
  </si>
  <si>
    <t>Муниципальное бюджетное общеобразовательное учреждение для учащихся с тяжелыми нарушениями речи " Школа-интернат № 22"             2016-2017г.г.</t>
  </si>
  <si>
    <t>Шишмарева М.С.</t>
  </si>
  <si>
    <t>Литвиненко Л.С.</t>
  </si>
  <si>
    <t>Кушетка</t>
  </si>
  <si>
    <t>МФУ</t>
  </si>
  <si>
    <t>Киштеева Н.В.</t>
  </si>
  <si>
    <t>ИТОГО МАРТ</t>
  </si>
  <si>
    <t>Сонина Н.Ю.</t>
  </si>
  <si>
    <t>Ремонт кабинета № 204</t>
  </si>
  <si>
    <t>Проектор, кронштейн, экран.</t>
  </si>
  <si>
    <t>Акустическая система</t>
  </si>
  <si>
    <t>Секция перфорированная   3-х местная</t>
  </si>
  <si>
    <t>ИТОГО АПРЕЛЬ</t>
  </si>
  <si>
    <t>Хохлова А.А.</t>
  </si>
  <si>
    <t>Моющие средства</t>
  </si>
  <si>
    <t>ИТОГО МАЙ</t>
  </si>
  <si>
    <t>Иванова И.В.</t>
  </si>
  <si>
    <t>Электротовары</t>
  </si>
  <si>
    <t>Логинова Т.И.</t>
  </si>
  <si>
    <t>Холодняк Ю.Ю.</t>
  </si>
  <si>
    <t>Системный блок, Монитор, Телевизор</t>
  </si>
  <si>
    <t>ИТОГО ИЮНЬ</t>
  </si>
  <si>
    <t>Кочеткова М.В.</t>
  </si>
  <si>
    <t>ДСП</t>
  </si>
  <si>
    <t xml:space="preserve">Дверь </t>
  </si>
  <si>
    <t>ИТОГО ИЮЛЬ</t>
  </si>
  <si>
    <t>Ефимов С.В.</t>
  </si>
  <si>
    <t>Людэ О.Ю.</t>
  </si>
  <si>
    <t>Гигрометр</t>
  </si>
  <si>
    <t>Стерилизатор</t>
  </si>
  <si>
    <t>ИТОГО АВГУСТ</t>
  </si>
  <si>
    <t>Посуда</t>
  </si>
  <si>
    <t xml:space="preserve">Стройматериалы.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</si>
</sst>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0" borderId="0" xfId="0" applyNumberFormat="1"/>
    <xf numFmtId="2" fontId="1" fillId="0" borderId="0" xfId="0" applyNumberFormat="1" applyFont="1"/>
    <xf numFmtId="14" fontId="2" fillId="0" borderId="2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2" xfId="0" applyFont="1" applyBorder="1" applyAlignment="1"/>
    <xf numFmtId="0" fontId="6" fillId="0" borderId="3" xfId="0" applyFont="1" applyBorder="1" applyAlignment="1"/>
    <xf numFmtId="0" fontId="10" fillId="0" borderId="2" xfId="0" applyFont="1" applyBorder="1" applyAlignment="1"/>
    <xf numFmtId="0" fontId="11" fillId="0" borderId="3" xfId="0" applyFont="1" applyBorder="1" applyAlignment="1"/>
    <xf numFmtId="0" fontId="7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4" xfId="0" applyBorder="1" applyAlignment="1"/>
    <xf numFmtId="0" fontId="0" fillId="0" borderId="3" xfId="0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2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/>
    <xf numFmtId="0" fontId="6" fillId="0" borderId="4" xfId="0" applyFont="1" applyBorder="1" applyAlignment="1"/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workbookViewId="0">
      <selection activeCell="O48" sqref="O48"/>
    </sheetView>
  </sheetViews>
  <sheetFormatPr defaultRowHeight="15" x14ac:dyDescent="0.25"/>
  <cols>
    <col min="15" max="15" width="9.5703125" bestFit="1" customWidth="1"/>
    <col min="18" max="18" width="9.5703125" bestFit="1" customWidth="1"/>
  </cols>
  <sheetData>
    <row r="1" spans="1:15" x14ac:dyDescent="0.2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5" ht="35.25" customHeight="1" x14ac:dyDescent="0.25">
      <c r="A4" s="3" t="s">
        <v>0</v>
      </c>
      <c r="B4" s="39" t="s">
        <v>1</v>
      </c>
      <c r="C4" s="40"/>
      <c r="D4" s="39" t="s">
        <v>4</v>
      </c>
      <c r="E4" s="40"/>
      <c r="F4" s="40"/>
      <c r="G4" s="29" t="s">
        <v>3</v>
      </c>
      <c r="H4" s="30"/>
      <c r="I4" s="31"/>
      <c r="J4" s="29" t="s">
        <v>2</v>
      </c>
      <c r="K4" s="30"/>
      <c r="L4" s="31"/>
      <c r="M4" s="29" t="s">
        <v>5</v>
      </c>
      <c r="N4" s="31"/>
    </row>
    <row r="5" spans="1:15" ht="30" customHeight="1" x14ac:dyDescent="0.25">
      <c r="A5" s="4">
        <v>1</v>
      </c>
      <c r="B5" s="7">
        <v>42614</v>
      </c>
      <c r="C5" s="8"/>
      <c r="D5" s="9" t="s">
        <v>14</v>
      </c>
      <c r="E5" s="10"/>
      <c r="F5" s="8"/>
      <c r="G5" s="11" t="s">
        <v>15</v>
      </c>
      <c r="H5" s="12"/>
      <c r="I5" s="13"/>
      <c r="J5" s="9" t="s">
        <v>13</v>
      </c>
      <c r="K5" s="10"/>
      <c r="L5" s="8"/>
      <c r="M5" s="41">
        <v>4890</v>
      </c>
      <c r="N5" s="15"/>
    </row>
    <row r="6" spans="1:15" ht="30" customHeight="1" x14ac:dyDescent="0.25">
      <c r="A6" s="4">
        <v>2</v>
      </c>
      <c r="B6" s="7">
        <v>42614</v>
      </c>
      <c r="C6" s="8"/>
      <c r="D6" s="9" t="s">
        <v>17</v>
      </c>
      <c r="E6" s="10"/>
      <c r="F6" s="8"/>
      <c r="G6" s="11" t="s">
        <v>16</v>
      </c>
      <c r="H6" s="12"/>
      <c r="I6" s="13"/>
      <c r="J6" s="9" t="s">
        <v>12</v>
      </c>
      <c r="K6" s="10"/>
      <c r="L6" s="8"/>
      <c r="M6" s="14">
        <v>4075.5</v>
      </c>
      <c r="N6" s="15"/>
    </row>
    <row r="7" spans="1:15" ht="30" customHeight="1" x14ac:dyDescent="0.25">
      <c r="A7" s="4">
        <v>3</v>
      </c>
      <c r="B7" s="7">
        <v>42614</v>
      </c>
      <c r="C7" s="8"/>
      <c r="D7" s="9" t="s">
        <v>14</v>
      </c>
      <c r="E7" s="10"/>
      <c r="F7" s="8"/>
      <c r="G7" s="11" t="s">
        <v>15</v>
      </c>
      <c r="H7" s="12"/>
      <c r="I7" s="13"/>
      <c r="J7" s="26" t="s">
        <v>11</v>
      </c>
      <c r="K7" s="27"/>
      <c r="L7" s="28"/>
      <c r="M7" s="14">
        <v>53541.25</v>
      </c>
      <c r="N7" s="15"/>
    </row>
    <row r="8" spans="1:15" ht="30" customHeight="1" x14ac:dyDescent="0.35">
      <c r="A8" s="4"/>
      <c r="B8" s="37" t="s">
        <v>25</v>
      </c>
      <c r="C8" s="36"/>
      <c r="D8" s="9"/>
      <c r="E8" s="20"/>
      <c r="F8" s="20"/>
      <c r="G8" s="20"/>
      <c r="H8" s="20"/>
      <c r="I8" s="20"/>
      <c r="J8" s="20"/>
      <c r="K8" s="20"/>
      <c r="L8" s="21"/>
      <c r="M8" s="22">
        <f>SUM(M5:M7)</f>
        <v>62506.75</v>
      </c>
      <c r="N8" s="32"/>
    </row>
    <row r="9" spans="1:15" ht="30" customHeight="1" x14ac:dyDescent="0.25">
      <c r="A9" s="4">
        <v>4</v>
      </c>
      <c r="B9" s="7">
        <v>42682</v>
      </c>
      <c r="C9" s="8"/>
      <c r="D9" s="9" t="s">
        <v>17</v>
      </c>
      <c r="E9" s="10"/>
      <c r="F9" s="8"/>
      <c r="G9" s="11" t="s">
        <v>18</v>
      </c>
      <c r="H9" s="12"/>
      <c r="I9" s="13"/>
      <c r="J9" s="9" t="s">
        <v>10</v>
      </c>
      <c r="K9" s="10"/>
      <c r="L9" s="8"/>
      <c r="M9" s="14">
        <v>19200</v>
      </c>
      <c r="N9" s="15"/>
    </row>
    <row r="10" spans="1:15" ht="30" customHeight="1" x14ac:dyDescent="0.25">
      <c r="A10" s="4">
        <v>5</v>
      </c>
      <c r="B10" s="7">
        <v>42682</v>
      </c>
      <c r="C10" s="8"/>
      <c r="D10" s="9" t="s">
        <v>17</v>
      </c>
      <c r="E10" s="10"/>
      <c r="F10" s="8"/>
      <c r="G10" s="11" t="s">
        <v>19</v>
      </c>
      <c r="H10" s="12"/>
      <c r="I10" s="13"/>
      <c r="J10" s="9" t="s">
        <v>8</v>
      </c>
      <c r="K10" s="10"/>
      <c r="L10" s="8"/>
      <c r="M10" s="14">
        <v>12000</v>
      </c>
      <c r="N10" s="15"/>
    </row>
    <row r="11" spans="1:15" ht="30" customHeight="1" x14ac:dyDescent="0.35">
      <c r="A11" s="4"/>
      <c r="B11" s="37" t="s">
        <v>26</v>
      </c>
      <c r="C11" s="36"/>
      <c r="D11" s="9"/>
      <c r="E11" s="20"/>
      <c r="F11" s="20"/>
      <c r="G11" s="20"/>
      <c r="H11" s="20"/>
      <c r="I11" s="20"/>
      <c r="J11" s="20"/>
      <c r="K11" s="20"/>
      <c r="L11" s="21"/>
      <c r="M11" s="22">
        <f>SUM(M9:M10)</f>
        <v>31200</v>
      </c>
      <c r="N11" s="32"/>
      <c r="O11" s="5"/>
    </row>
    <row r="12" spans="1:15" ht="30" customHeight="1" x14ac:dyDescent="0.25">
      <c r="A12" s="4">
        <v>6</v>
      </c>
      <c r="B12" s="7">
        <v>42731</v>
      </c>
      <c r="C12" s="8"/>
      <c r="D12" s="9" t="s">
        <v>6</v>
      </c>
      <c r="E12" s="10"/>
      <c r="F12" s="8"/>
      <c r="G12" s="9" t="s">
        <v>7</v>
      </c>
      <c r="H12" s="10"/>
      <c r="I12" s="8"/>
      <c r="J12" s="26" t="s">
        <v>9</v>
      </c>
      <c r="K12" s="27"/>
      <c r="L12" s="28"/>
      <c r="M12" s="14">
        <v>62503</v>
      </c>
      <c r="N12" s="15"/>
    </row>
    <row r="13" spans="1:15" ht="30" customHeight="1" x14ac:dyDescent="0.25">
      <c r="A13" s="4">
        <v>7</v>
      </c>
      <c r="B13" s="7">
        <v>42734</v>
      </c>
      <c r="C13" s="8"/>
      <c r="D13" s="9" t="s">
        <v>21</v>
      </c>
      <c r="E13" s="10"/>
      <c r="F13" s="8"/>
      <c r="G13" s="14"/>
      <c r="H13" s="33"/>
      <c r="I13" s="15"/>
      <c r="J13" s="9" t="s">
        <v>22</v>
      </c>
      <c r="K13" s="10"/>
      <c r="L13" s="8"/>
      <c r="M13" s="14">
        <v>100027</v>
      </c>
      <c r="N13" s="15"/>
    </row>
    <row r="14" spans="1:15" ht="30" customHeight="1" x14ac:dyDescent="0.35">
      <c r="A14" s="4"/>
      <c r="B14" s="18" t="s">
        <v>27</v>
      </c>
      <c r="C14" s="36"/>
      <c r="D14" s="14"/>
      <c r="E14" s="33"/>
      <c r="F14" s="33"/>
      <c r="G14" s="20"/>
      <c r="H14" s="20"/>
      <c r="I14" s="20"/>
      <c r="J14" s="20"/>
      <c r="K14" s="20"/>
      <c r="L14" s="21"/>
      <c r="M14" s="22">
        <f>SUM(M12:M13)</f>
        <v>162530</v>
      </c>
      <c r="N14" s="32"/>
      <c r="O14" s="5"/>
    </row>
    <row r="15" spans="1:15" ht="30" customHeight="1" x14ac:dyDescent="0.25">
      <c r="A15" s="4">
        <v>8</v>
      </c>
      <c r="B15" s="7">
        <v>42744</v>
      </c>
      <c r="C15" s="8"/>
      <c r="D15" s="9" t="s">
        <v>17</v>
      </c>
      <c r="E15" s="10"/>
      <c r="F15" s="8"/>
      <c r="G15" s="9" t="s">
        <v>23</v>
      </c>
      <c r="H15" s="10"/>
      <c r="I15" s="8"/>
      <c r="J15" s="9" t="s">
        <v>24</v>
      </c>
      <c r="K15" s="10"/>
      <c r="L15" s="8"/>
      <c r="M15" s="14">
        <v>2097</v>
      </c>
      <c r="N15" s="15"/>
    </row>
    <row r="16" spans="1:15" ht="30" customHeight="1" x14ac:dyDescent="0.25">
      <c r="A16" s="4">
        <v>9</v>
      </c>
      <c r="B16" s="7">
        <v>42744</v>
      </c>
      <c r="C16" s="8"/>
      <c r="D16" s="9" t="s">
        <v>31</v>
      </c>
      <c r="E16" s="10"/>
      <c r="F16" s="8"/>
      <c r="G16" s="9" t="s">
        <v>32</v>
      </c>
      <c r="H16" s="10"/>
      <c r="I16" s="8"/>
      <c r="J16" s="9" t="s">
        <v>33</v>
      </c>
      <c r="K16" s="10"/>
      <c r="L16" s="8"/>
      <c r="M16" s="14">
        <v>30008</v>
      </c>
      <c r="N16" s="15"/>
    </row>
    <row r="17" spans="1:15" ht="30" customHeight="1" x14ac:dyDescent="0.35">
      <c r="A17" s="4"/>
      <c r="B17" s="18" t="s">
        <v>28</v>
      </c>
      <c r="C17" s="19"/>
      <c r="D17" s="20"/>
      <c r="E17" s="20"/>
      <c r="F17" s="20"/>
      <c r="G17" s="20"/>
      <c r="H17" s="20"/>
      <c r="I17" s="20"/>
      <c r="J17" s="20"/>
      <c r="K17" s="20"/>
      <c r="L17" s="21"/>
      <c r="M17" s="22">
        <f>M15+M16</f>
        <v>32105</v>
      </c>
      <c r="N17" s="32"/>
      <c r="O17" s="5"/>
    </row>
    <row r="18" spans="1:15" ht="30" customHeight="1" x14ac:dyDescent="0.25">
      <c r="A18" s="4">
        <v>10</v>
      </c>
      <c r="B18" s="7">
        <v>42767</v>
      </c>
      <c r="C18" s="8"/>
      <c r="D18" s="9" t="s">
        <v>17</v>
      </c>
      <c r="E18" s="10"/>
      <c r="F18" s="8"/>
      <c r="G18" s="11" t="s">
        <v>29</v>
      </c>
      <c r="H18" s="12"/>
      <c r="I18" s="13"/>
      <c r="J18" s="9" t="s">
        <v>30</v>
      </c>
      <c r="K18" s="34"/>
      <c r="L18" s="35"/>
      <c r="M18" s="14">
        <v>6000</v>
      </c>
      <c r="N18" s="15"/>
    </row>
    <row r="19" spans="1:15" ht="30" customHeight="1" x14ac:dyDescent="0.25">
      <c r="A19" s="4">
        <v>11</v>
      </c>
      <c r="B19" s="7">
        <v>42787</v>
      </c>
      <c r="C19" s="8"/>
      <c r="D19" s="9" t="s">
        <v>17</v>
      </c>
      <c r="E19" s="10"/>
      <c r="F19" s="8"/>
      <c r="G19" s="11" t="s">
        <v>36</v>
      </c>
      <c r="H19" s="12"/>
      <c r="I19" s="13"/>
      <c r="J19" s="9" t="s">
        <v>30</v>
      </c>
      <c r="K19" s="34"/>
      <c r="L19" s="35"/>
      <c r="M19" s="14">
        <v>9000</v>
      </c>
      <c r="N19" s="15"/>
    </row>
    <row r="20" spans="1:15" ht="30" customHeight="1" x14ac:dyDescent="0.35">
      <c r="A20" s="4"/>
      <c r="B20" s="18" t="s">
        <v>34</v>
      </c>
      <c r="C20" s="19"/>
      <c r="D20" s="20"/>
      <c r="E20" s="20"/>
      <c r="F20" s="20"/>
      <c r="G20" s="20"/>
      <c r="H20" s="20"/>
      <c r="I20" s="20"/>
      <c r="J20" s="20"/>
      <c r="K20" s="20"/>
      <c r="L20" s="21"/>
      <c r="M20" s="22">
        <v>15000</v>
      </c>
      <c r="N20" s="32"/>
      <c r="O20" s="5"/>
    </row>
    <row r="21" spans="1:15" ht="30" customHeight="1" x14ac:dyDescent="0.25">
      <c r="A21" s="4">
        <v>12</v>
      </c>
      <c r="B21" s="7">
        <v>42795</v>
      </c>
      <c r="C21" s="8"/>
      <c r="D21" s="9" t="s">
        <v>17</v>
      </c>
      <c r="E21" s="10"/>
      <c r="F21" s="8"/>
      <c r="G21" s="11" t="s">
        <v>37</v>
      </c>
      <c r="H21" s="12"/>
      <c r="I21" s="13"/>
      <c r="J21" s="9" t="s">
        <v>38</v>
      </c>
      <c r="K21" s="10"/>
      <c r="L21" s="8"/>
      <c r="M21" s="14">
        <v>3900</v>
      </c>
      <c r="N21" s="15"/>
      <c r="O21" s="6"/>
    </row>
    <row r="22" spans="1:15" ht="30" customHeight="1" x14ac:dyDescent="0.25">
      <c r="A22" s="4">
        <v>13</v>
      </c>
      <c r="B22" s="7">
        <v>42814</v>
      </c>
      <c r="C22" s="8"/>
      <c r="D22" s="9" t="s">
        <v>17</v>
      </c>
      <c r="E22" s="10"/>
      <c r="F22" s="8"/>
      <c r="G22" s="11" t="s">
        <v>40</v>
      </c>
      <c r="H22" s="12"/>
      <c r="I22" s="13"/>
      <c r="J22" s="9" t="s">
        <v>39</v>
      </c>
      <c r="K22" s="10"/>
      <c r="L22" s="8"/>
      <c r="M22" s="14">
        <v>9950</v>
      </c>
      <c r="N22" s="15"/>
      <c r="O22" s="5"/>
    </row>
    <row r="23" spans="1:15" ht="30" customHeight="1" x14ac:dyDescent="0.25">
      <c r="A23" s="4">
        <v>14</v>
      </c>
      <c r="B23" s="7">
        <v>42817</v>
      </c>
      <c r="C23" s="8"/>
      <c r="D23" s="9" t="s">
        <v>17</v>
      </c>
      <c r="E23" s="10"/>
      <c r="F23" s="8"/>
      <c r="G23" s="11" t="s">
        <v>42</v>
      </c>
      <c r="H23" s="12"/>
      <c r="I23" s="13"/>
      <c r="J23" s="9" t="s">
        <v>43</v>
      </c>
      <c r="K23" s="10"/>
      <c r="L23" s="8"/>
      <c r="M23" s="14">
        <v>5021.5</v>
      </c>
      <c r="N23" s="15"/>
      <c r="O23" s="5"/>
    </row>
    <row r="24" spans="1:15" ht="30" customHeight="1" x14ac:dyDescent="0.35">
      <c r="A24" s="4"/>
      <c r="B24" s="18" t="s">
        <v>41</v>
      </c>
      <c r="C24" s="19"/>
      <c r="D24" s="20"/>
      <c r="E24" s="20"/>
      <c r="F24" s="20"/>
      <c r="G24" s="20"/>
      <c r="H24" s="20"/>
      <c r="I24" s="20"/>
      <c r="J24" s="20"/>
      <c r="K24" s="20"/>
      <c r="L24" s="21"/>
      <c r="M24" s="22">
        <f>M21+M22+M23</f>
        <v>18871.5</v>
      </c>
      <c r="N24" s="32"/>
      <c r="O24" s="5"/>
    </row>
    <row r="25" spans="1:15" ht="30" customHeight="1" x14ac:dyDescent="0.25">
      <c r="A25" s="4">
        <v>15</v>
      </c>
      <c r="B25" s="7">
        <v>42830</v>
      </c>
      <c r="C25" s="8"/>
      <c r="D25" s="9" t="s">
        <v>17</v>
      </c>
      <c r="E25" s="10"/>
      <c r="F25" s="8"/>
      <c r="G25" s="11" t="s">
        <v>29</v>
      </c>
      <c r="H25" s="12"/>
      <c r="I25" s="13"/>
      <c r="J25" s="26" t="s">
        <v>46</v>
      </c>
      <c r="K25" s="27"/>
      <c r="L25" s="28"/>
      <c r="M25" s="14">
        <v>8400</v>
      </c>
      <c r="N25" s="15"/>
    </row>
    <row r="26" spans="1:15" ht="30" customHeight="1" x14ac:dyDescent="0.25">
      <c r="A26" s="4">
        <v>16</v>
      </c>
      <c r="B26" s="7">
        <v>42832</v>
      </c>
      <c r="C26" s="8"/>
      <c r="D26" s="9" t="s">
        <v>17</v>
      </c>
      <c r="E26" s="10"/>
      <c r="F26" s="8"/>
      <c r="G26" s="11" t="s">
        <v>29</v>
      </c>
      <c r="H26" s="12"/>
      <c r="I26" s="13"/>
      <c r="J26" s="9" t="s">
        <v>45</v>
      </c>
      <c r="K26" s="10"/>
      <c r="L26" s="8"/>
      <c r="M26" s="14">
        <v>7990</v>
      </c>
      <c r="N26" s="15"/>
    </row>
    <row r="27" spans="1:15" ht="30" customHeight="1" x14ac:dyDescent="0.25">
      <c r="A27" s="4">
        <v>17</v>
      </c>
      <c r="B27" s="7">
        <v>42835</v>
      </c>
      <c r="C27" s="8"/>
      <c r="D27" s="9" t="s">
        <v>17</v>
      </c>
      <c r="E27" s="10"/>
      <c r="F27" s="8"/>
      <c r="G27" s="11" t="s">
        <v>29</v>
      </c>
      <c r="H27" s="12"/>
      <c r="I27" s="13"/>
      <c r="J27" s="26" t="s">
        <v>44</v>
      </c>
      <c r="K27" s="27"/>
      <c r="L27" s="28"/>
      <c r="M27" s="14">
        <v>23024</v>
      </c>
      <c r="N27" s="15"/>
    </row>
    <row r="28" spans="1:15" ht="30" customHeight="1" x14ac:dyDescent="0.35">
      <c r="A28" s="4"/>
      <c r="B28" s="18" t="s">
        <v>47</v>
      </c>
      <c r="C28" s="19"/>
      <c r="D28" s="20"/>
      <c r="E28" s="20"/>
      <c r="F28" s="20"/>
      <c r="G28" s="20"/>
      <c r="H28" s="20"/>
      <c r="I28" s="20"/>
      <c r="J28" s="20"/>
      <c r="K28" s="20"/>
      <c r="L28" s="21"/>
      <c r="M28" s="22">
        <f>SUM(M25:M27)</f>
        <v>39414</v>
      </c>
      <c r="N28" s="32"/>
      <c r="O28" s="5"/>
    </row>
    <row r="29" spans="1:15" ht="30" customHeight="1" x14ac:dyDescent="0.25">
      <c r="A29" s="4">
        <v>18</v>
      </c>
      <c r="B29" s="7">
        <v>42859</v>
      </c>
      <c r="C29" s="8"/>
      <c r="D29" s="9" t="s">
        <v>17</v>
      </c>
      <c r="E29" s="10"/>
      <c r="F29" s="8"/>
      <c r="G29" s="11" t="s">
        <v>48</v>
      </c>
      <c r="H29" s="12"/>
      <c r="I29" s="13"/>
      <c r="J29" s="9" t="s">
        <v>49</v>
      </c>
      <c r="K29" s="10"/>
      <c r="L29" s="8"/>
      <c r="M29" s="14">
        <v>377</v>
      </c>
      <c r="N29" s="15"/>
    </row>
    <row r="30" spans="1:15" ht="30" customHeight="1" x14ac:dyDescent="0.25">
      <c r="A30" s="4">
        <v>19</v>
      </c>
      <c r="B30" s="7">
        <v>42866</v>
      </c>
      <c r="C30" s="8"/>
      <c r="D30" s="9" t="s">
        <v>17</v>
      </c>
      <c r="E30" s="10"/>
      <c r="F30" s="8"/>
      <c r="G30" s="11" t="s">
        <v>48</v>
      </c>
      <c r="H30" s="12"/>
      <c r="I30" s="13"/>
      <c r="J30" s="9" t="s">
        <v>52</v>
      </c>
      <c r="K30" s="10"/>
      <c r="L30" s="8"/>
      <c r="M30" s="14">
        <v>701</v>
      </c>
      <c r="N30" s="15"/>
    </row>
    <row r="31" spans="1:15" ht="30" customHeight="1" x14ac:dyDescent="0.25">
      <c r="A31" s="4">
        <v>20</v>
      </c>
      <c r="B31" s="7">
        <v>42866</v>
      </c>
      <c r="C31" s="8"/>
      <c r="D31" s="9" t="s">
        <v>17</v>
      </c>
      <c r="E31" s="10"/>
      <c r="F31" s="8"/>
      <c r="G31" s="11" t="s">
        <v>51</v>
      </c>
      <c r="H31" s="12"/>
      <c r="I31" s="13"/>
      <c r="J31" s="9" t="s">
        <v>49</v>
      </c>
      <c r="K31" s="10"/>
      <c r="L31" s="8"/>
      <c r="M31" s="14">
        <v>815</v>
      </c>
      <c r="N31" s="15"/>
    </row>
    <row r="32" spans="1:15" ht="30" customHeight="1" x14ac:dyDescent="0.25">
      <c r="A32" s="4">
        <v>21</v>
      </c>
      <c r="B32" s="7">
        <v>42878</v>
      </c>
      <c r="C32" s="8"/>
      <c r="D32" s="9" t="s">
        <v>17</v>
      </c>
      <c r="E32" s="10"/>
      <c r="F32" s="8"/>
      <c r="G32" s="11" t="s">
        <v>51</v>
      </c>
      <c r="H32" s="12"/>
      <c r="I32" s="13"/>
      <c r="J32" s="9" t="s">
        <v>49</v>
      </c>
      <c r="K32" s="10"/>
      <c r="L32" s="8"/>
      <c r="M32" s="14">
        <v>97.5</v>
      </c>
      <c r="N32" s="15"/>
    </row>
    <row r="33" spans="1:15" ht="30" customHeight="1" x14ac:dyDescent="0.25">
      <c r="A33" s="4">
        <v>22</v>
      </c>
      <c r="B33" s="7">
        <v>42880</v>
      </c>
      <c r="C33" s="8"/>
      <c r="D33" s="9" t="s">
        <v>17</v>
      </c>
      <c r="E33" s="10"/>
      <c r="F33" s="8"/>
      <c r="G33" s="11" t="s">
        <v>57</v>
      </c>
      <c r="H33" s="12"/>
      <c r="I33" s="13"/>
      <c r="J33" s="9" t="s">
        <v>12</v>
      </c>
      <c r="K33" s="10"/>
      <c r="L33" s="8"/>
      <c r="M33" s="14">
        <v>12214.31</v>
      </c>
      <c r="N33" s="15"/>
    </row>
    <row r="34" spans="1:15" ht="30" customHeight="1" x14ac:dyDescent="0.25">
      <c r="A34" s="4"/>
      <c r="B34" s="18" t="s">
        <v>50</v>
      </c>
      <c r="C34" s="19"/>
      <c r="D34" s="20"/>
      <c r="E34" s="20"/>
      <c r="F34" s="20"/>
      <c r="G34" s="20"/>
      <c r="H34" s="20"/>
      <c r="I34" s="20"/>
      <c r="J34" s="20"/>
      <c r="K34" s="20"/>
      <c r="L34" s="21"/>
      <c r="M34" s="16">
        <f>SUM(M29:M33)</f>
        <v>14204.81</v>
      </c>
      <c r="N34" s="17"/>
      <c r="O34" s="5"/>
    </row>
    <row r="35" spans="1:15" ht="30" customHeight="1" x14ac:dyDescent="0.25">
      <c r="A35" s="4">
        <v>23</v>
      </c>
      <c r="B35" s="7">
        <v>42888</v>
      </c>
      <c r="C35" s="8"/>
      <c r="D35" s="9" t="s">
        <v>17</v>
      </c>
      <c r="E35" s="10"/>
      <c r="F35" s="8"/>
      <c r="G35" s="11" t="s">
        <v>53</v>
      </c>
      <c r="H35" s="12"/>
      <c r="I35" s="13"/>
      <c r="J35" s="26" t="s">
        <v>55</v>
      </c>
      <c r="K35" s="27"/>
      <c r="L35" s="28"/>
      <c r="M35" s="14">
        <v>15000</v>
      </c>
      <c r="N35" s="15"/>
      <c r="O35" s="5"/>
    </row>
    <row r="36" spans="1:15" ht="30" customHeight="1" x14ac:dyDescent="0.25">
      <c r="A36" s="4">
        <v>24</v>
      </c>
      <c r="B36" s="7">
        <v>42888</v>
      </c>
      <c r="C36" s="8"/>
      <c r="D36" s="9" t="s">
        <v>17</v>
      </c>
      <c r="E36" s="10"/>
      <c r="F36" s="8"/>
      <c r="G36" s="11" t="s">
        <v>54</v>
      </c>
      <c r="H36" s="12"/>
      <c r="I36" s="13"/>
      <c r="J36" s="9" t="s">
        <v>10</v>
      </c>
      <c r="K36" s="10"/>
      <c r="L36" s="8"/>
      <c r="M36" s="14">
        <v>7350</v>
      </c>
      <c r="N36" s="15"/>
      <c r="O36" s="5"/>
    </row>
    <row r="37" spans="1:15" ht="30" customHeight="1" x14ac:dyDescent="0.25">
      <c r="A37" s="4">
        <v>25</v>
      </c>
      <c r="B37" s="7">
        <v>42891</v>
      </c>
      <c r="C37" s="8"/>
      <c r="D37" s="9" t="s">
        <v>17</v>
      </c>
      <c r="E37" s="10"/>
      <c r="F37" s="8"/>
      <c r="G37" s="11" t="s">
        <v>57</v>
      </c>
      <c r="H37" s="12"/>
      <c r="I37" s="13"/>
      <c r="J37" s="9" t="s">
        <v>58</v>
      </c>
      <c r="K37" s="10"/>
      <c r="L37" s="8"/>
      <c r="M37" s="14">
        <v>4888</v>
      </c>
      <c r="N37" s="15"/>
      <c r="O37" s="5"/>
    </row>
    <row r="38" spans="1:15" ht="30" customHeight="1" x14ac:dyDescent="0.25">
      <c r="A38" s="4"/>
      <c r="B38" s="18" t="s">
        <v>56</v>
      </c>
      <c r="C38" s="19"/>
      <c r="D38" s="20"/>
      <c r="E38" s="20"/>
      <c r="F38" s="20"/>
      <c r="G38" s="20"/>
      <c r="H38" s="20"/>
      <c r="I38" s="20"/>
      <c r="J38" s="20"/>
      <c r="K38" s="20"/>
      <c r="L38" s="21"/>
      <c r="M38" s="16">
        <f>SUM(M35:M37)</f>
        <v>27238</v>
      </c>
      <c r="N38" s="17"/>
      <c r="O38" s="5"/>
    </row>
    <row r="39" spans="1:15" ht="30" customHeight="1" x14ac:dyDescent="0.25">
      <c r="A39" s="4">
        <v>26</v>
      </c>
      <c r="B39" s="7">
        <v>42927</v>
      </c>
      <c r="C39" s="8"/>
      <c r="D39" s="9" t="s">
        <v>17</v>
      </c>
      <c r="E39" s="10"/>
      <c r="F39" s="8"/>
      <c r="G39" s="11" t="s">
        <v>61</v>
      </c>
      <c r="H39" s="12"/>
      <c r="I39" s="13"/>
      <c r="J39" s="9" t="s">
        <v>59</v>
      </c>
      <c r="K39" s="10"/>
      <c r="L39" s="8"/>
      <c r="M39" s="14">
        <v>17000</v>
      </c>
      <c r="N39" s="15"/>
      <c r="O39" s="5"/>
    </row>
    <row r="40" spans="1:15" ht="30" customHeight="1" x14ac:dyDescent="0.25">
      <c r="A40" s="4">
        <v>27</v>
      </c>
      <c r="B40" s="7">
        <v>42933</v>
      </c>
      <c r="C40" s="8"/>
      <c r="D40" s="9" t="s">
        <v>17</v>
      </c>
      <c r="E40" s="10"/>
      <c r="F40" s="8"/>
      <c r="G40" s="11" t="s">
        <v>62</v>
      </c>
      <c r="H40" s="12"/>
      <c r="I40" s="13"/>
      <c r="J40" s="9" t="s">
        <v>63</v>
      </c>
      <c r="K40" s="10"/>
      <c r="L40" s="8"/>
      <c r="M40" s="14">
        <v>1455</v>
      </c>
      <c r="N40" s="15"/>
      <c r="O40" s="5"/>
    </row>
    <row r="41" spans="1:15" ht="30" customHeight="1" x14ac:dyDescent="0.25">
      <c r="A41" s="4"/>
      <c r="B41" s="18" t="s">
        <v>60</v>
      </c>
      <c r="C41" s="19"/>
      <c r="D41" s="20"/>
      <c r="E41" s="20"/>
      <c r="F41" s="20"/>
      <c r="G41" s="20"/>
      <c r="H41" s="20"/>
      <c r="I41" s="20"/>
      <c r="J41" s="20"/>
      <c r="K41" s="20"/>
      <c r="L41" s="21"/>
      <c r="M41" s="16">
        <f>SUM(M39:M40)</f>
        <v>18455</v>
      </c>
      <c r="N41" s="17"/>
      <c r="O41" s="5"/>
    </row>
    <row r="42" spans="1:15" ht="30" customHeight="1" x14ac:dyDescent="0.25">
      <c r="A42" s="4">
        <v>28</v>
      </c>
      <c r="B42" s="7">
        <v>42957</v>
      </c>
      <c r="C42" s="8"/>
      <c r="D42" s="9" t="s">
        <v>17</v>
      </c>
      <c r="E42" s="10"/>
      <c r="F42" s="8"/>
      <c r="G42" s="11" t="s">
        <v>37</v>
      </c>
      <c r="H42" s="12"/>
      <c r="I42" s="13"/>
      <c r="J42" s="9" t="s">
        <v>64</v>
      </c>
      <c r="K42" s="10"/>
      <c r="L42" s="8"/>
      <c r="M42" s="14">
        <v>2500</v>
      </c>
      <c r="N42" s="15"/>
      <c r="O42" s="5"/>
    </row>
    <row r="43" spans="1:15" ht="30" customHeight="1" x14ac:dyDescent="0.25">
      <c r="A43" s="4">
        <v>29</v>
      </c>
      <c r="B43" s="7">
        <v>42969</v>
      </c>
      <c r="C43" s="8"/>
      <c r="D43" s="9" t="s">
        <v>14</v>
      </c>
      <c r="E43" s="10"/>
      <c r="F43" s="8"/>
      <c r="G43" s="11" t="s">
        <v>15</v>
      </c>
      <c r="H43" s="12"/>
      <c r="I43" s="13"/>
      <c r="J43" s="9" t="s">
        <v>49</v>
      </c>
      <c r="K43" s="10"/>
      <c r="L43" s="8"/>
      <c r="M43" s="14">
        <v>10009</v>
      </c>
      <c r="N43" s="15"/>
      <c r="O43" s="5"/>
    </row>
    <row r="44" spans="1:15" ht="30" customHeight="1" x14ac:dyDescent="0.25">
      <c r="A44" s="4">
        <v>30</v>
      </c>
      <c r="B44" s="7">
        <v>42970</v>
      </c>
      <c r="C44" s="8"/>
      <c r="D44" s="9" t="s">
        <v>14</v>
      </c>
      <c r="E44" s="10"/>
      <c r="F44" s="8"/>
      <c r="G44" s="11" t="s">
        <v>15</v>
      </c>
      <c r="H44" s="12"/>
      <c r="I44" s="13"/>
      <c r="J44" s="9" t="s">
        <v>66</v>
      </c>
      <c r="K44" s="10"/>
      <c r="L44" s="8"/>
      <c r="M44" s="14">
        <v>11226.6</v>
      </c>
      <c r="N44" s="15"/>
      <c r="O44" s="5"/>
    </row>
    <row r="45" spans="1:15" ht="30" customHeight="1" x14ac:dyDescent="0.25">
      <c r="A45" s="4">
        <v>31</v>
      </c>
      <c r="B45" s="7">
        <v>42970</v>
      </c>
      <c r="C45" s="8"/>
      <c r="D45" s="9" t="s">
        <v>14</v>
      </c>
      <c r="E45" s="10"/>
      <c r="F45" s="8"/>
      <c r="G45" s="11" t="s">
        <v>15</v>
      </c>
      <c r="H45" s="12"/>
      <c r="I45" s="13"/>
      <c r="J45" s="9" t="s">
        <v>67</v>
      </c>
      <c r="K45" s="10"/>
      <c r="L45" s="8"/>
      <c r="M45" s="14">
        <v>969</v>
      </c>
      <c r="N45" s="15"/>
      <c r="O45" s="5"/>
    </row>
    <row r="46" spans="1:15" ht="30" customHeight="1" x14ac:dyDescent="0.25">
      <c r="A46" s="4">
        <v>32</v>
      </c>
      <c r="B46" s="7">
        <v>42971</v>
      </c>
      <c r="C46" s="8"/>
      <c r="D46" s="9" t="s">
        <v>14</v>
      </c>
      <c r="E46" s="10"/>
      <c r="F46" s="8"/>
      <c r="G46" s="11" t="s">
        <v>15</v>
      </c>
      <c r="H46" s="12"/>
      <c r="I46" s="13"/>
      <c r="J46" s="9" t="s">
        <v>67</v>
      </c>
      <c r="K46" s="10"/>
      <c r="L46" s="8"/>
      <c r="M46" s="14">
        <v>824</v>
      </c>
      <c r="N46" s="15"/>
      <c r="O46" s="5"/>
    </row>
    <row r="47" spans="1:15" ht="30" customHeight="1" x14ac:dyDescent="0.25">
      <c r="A47" s="4">
        <v>33</v>
      </c>
      <c r="B47" s="7">
        <v>42972</v>
      </c>
      <c r="C47" s="8"/>
      <c r="D47" s="9" t="s">
        <v>14</v>
      </c>
      <c r="E47" s="10"/>
      <c r="F47" s="8"/>
      <c r="G47" s="11" t="s">
        <v>15</v>
      </c>
      <c r="H47" s="12"/>
      <c r="I47" s="13"/>
      <c r="J47" s="9" t="s">
        <v>52</v>
      </c>
      <c r="K47" s="10"/>
      <c r="L47" s="8"/>
      <c r="M47" s="14">
        <v>2660</v>
      </c>
      <c r="N47" s="15"/>
      <c r="O47" s="5"/>
    </row>
    <row r="48" spans="1:15" ht="30" customHeight="1" x14ac:dyDescent="0.25">
      <c r="A48" s="4"/>
      <c r="B48" s="18" t="s">
        <v>65</v>
      </c>
      <c r="C48" s="19"/>
      <c r="D48" s="20"/>
      <c r="E48" s="20"/>
      <c r="F48" s="20"/>
      <c r="G48" s="20"/>
      <c r="H48" s="20"/>
      <c r="I48" s="20"/>
      <c r="J48" s="20"/>
      <c r="K48" s="20"/>
      <c r="L48" s="21"/>
      <c r="M48" s="16">
        <f>SUM(M42:M47)</f>
        <v>28188.6</v>
      </c>
      <c r="N48" s="17"/>
      <c r="O48" s="5"/>
    </row>
    <row r="49" spans="1:18" ht="30" customHeight="1" x14ac:dyDescent="0.35">
      <c r="A49" s="2"/>
      <c r="B49" s="22" t="s">
        <v>20</v>
      </c>
      <c r="C49" s="23"/>
      <c r="D49" s="24"/>
      <c r="E49" s="25"/>
      <c r="F49" s="25"/>
      <c r="G49" s="25"/>
      <c r="H49" s="25"/>
      <c r="I49" s="25"/>
      <c r="J49" s="25"/>
      <c r="K49" s="25"/>
      <c r="L49" s="25"/>
      <c r="M49" s="22">
        <f>M8+M11+M14+M17+M20+M24+M28+M34+M38+M41+M48</f>
        <v>449713.66</v>
      </c>
      <c r="N49" s="23"/>
      <c r="R49" s="5"/>
    </row>
    <row r="50" spans="1:18" ht="18.7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8" ht="18.7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8" ht="18.7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8" ht="18.7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8" ht="18.7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8" ht="18.7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</sheetData>
  <mergeCells count="199">
    <mergeCell ref="B37:C37"/>
    <mergeCell ref="D37:F37"/>
    <mergeCell ref="G37:I37"/>
    <mergeCell ref="J37:L37"/>
    <mergeCell ref="M37:N37"/>
    <mergeCell ref="M38:N38"/>
    <mergeCell ref="B28:L28"/>
    <mergeCell ref="B24:L24"/>
    <mergeCell ref="B17:L17"/>
    <mergeCell ref="B20:L20"/>
    <mergeCell ref="B34:L34"/>
    <mergeCell ref="B38:L38"/>
    <mergeCell ref="B35:C35"/>
    <mergeCell ref="D35:F35"/>
    <mergeCell ref="G35:I35"/>
    <mergeCell ref="J35:L35"/>
    <mergeCell ref="M35:N35"/>
    <mergeCell ref="B36:C36"/>
    <mergeCell ref="D36:F36"/>
    <mergeCell ref="G36:I36"/>
    <mergeCell ref="J36:L36"/>
    <mergeCell ref="M36:N36"/>
    <mergeCell ref="J31:L31"/>
    <mergeCell ref="M31:N31"/>
    <mergeCell ref="B31:C31"/>
    <mergeCell ref="D31:F31"/>
    <mergeCell ref="G31:I31"/>
    <mergeCell ref="G23:I23"/>
    <mergeCell ref="J23:L23"/>
    <mergeCell ref="A1:N3"/>
    <mergeCell ref="B4:C4"/>
    <mergeCell ref="B5:C5"/>
    <mergeCell ref="B6:C6"/>
    <mergeCell ref="B7:C7"/>
    <mergeCell ref="B9:C9"/>
    <mergeCell ref="D4:F4"/>
    <mergeCell ref="M4:N4"/>
    <mergeCell ref="M5:N5"/>
    <mergeCell ref="M6:N6"/>
    <mergeCell ref="D5:F5"/>
    <mergeCell ref="D6:F6"/>
    <mergeCell ref="D7:F7"/>
    <mergeCell ref="D9:F9"/>
    <mergeCell ref="G5:I5"/>
    <mergeCell ref="G6:I6"/>
    <mergeCell ref="G7:I7"/>
    <mergeCell ref="M9:N9"/>
    <mergeCell ref="M7:N7"/>
    <mergeCell ref="G9:I9"/>
    <mergeCell ref="D8:L8"/>
    <mergeCell ref="M8:N8"/>
    <mergeCell ref="B8:C8"/>
    <mergeCell ref="B30:C30"/>
    <mergeCell ref="M16:N16"/>
    <mergeCell ref="D27:F27"/>
    <mergeCell ref="B18:C18"/>
    <mergeCell ref="B19:C19"/>
    <mergeCell ref="B21:C21"/>
    <mergeCell ref="B22:C22"/>
    <mergeCell ref="M23:N23"/>
    <mergeCell ref="G19:I19"/>
    <mergeCell ref="B25:C25"/>
    <mergeCell ref="B26:C26"/>
    <mergeCell ref="B27:C27"/>
    <mergeCell ref="B29:C29"/>
    <mergeCell ref="M29:N29"/>
    <mergeCell ref="G21:I21"/>
    <mergeCell ref="G22:I22"/>
    <mergeCell ref="B11:C11"/>
    <mergeCell ref="M11:N11"/>
    <mergeCell ref="D11:L11"/>
    <mergeCell ref="D26:F26"/>
    <mergeCell ref="B16:C16"/>
    <mergeCell ref="B23:C23"/>
    <mergeCell ref="B10:C10"/>
    <mergeCell ref="B12:C12"/>
    <mergeCell ref="B13:C13"/>
    <mergeCell ref="B14:C14"/>
    <mergeCell ref="B15:C15"/>
    <mergeCell ref="J19:L19"/>
    <mergeCell ref="J16:L16"/>
    <mergeCell ref="D23:F23"/>
    <mergeCell ref="D16:F16"/>
    <mergeCell ref="M13:N13"/>
    <mergeCell ref="M14:N14"/>
    <mergeCell ref="D10:F10"/>
    <mergeCell ref="G12:I12"/>
    <mergeCell ref="G13:I13"/>
    <mergeCell ref="G15:I15"/>
    <mergeCell ref="M10:N10"/>
    <mergeCell ref="M12:N12"/>
    <mergeCell ref="M34:N34"/>
    <mergeCell ref="M32:N32"/>
    <mergeCell ref="J30:L30"/>
    <mergeCell ref="M30:N30"/>
    <mergeCell ref="D12:F12"/>
    <mergeCell ref="D13:F13"/>
    <mergeCell ref="D15:F15"/>
    <mergeCell ref="D18:F18"/>
    <mergeCell ref="D14:L14"/>
    <mergeCell ref="J21:L21"/>
    <mergeCell ref="J22:L22"/>
    <mergeCell ref="J25:L25"/>
    <mergeCell ref="J12:L12"/>
    <mergeCell ref="J13:L13"/>
    <mergeCell ref="J15:L15"/>
    <mergeCell ref="J18:L18"/>
    <mergeCell ref="M49:N49"/>
    <mergeCell ref="G4:I4"/>
    <mergeCell ref="J4:L4"/>
    <mergeCell ref="J5:L5"/>
    <mergeCell ref="J6:L6"/>
    <mergeCell ref="J7:L7"/>
    <mergeCell ref="J9:L9"/>
    <mergeCell ref="J10:L10"/>
    <mergeCell ref="M22:N22"/>
    <mergeCell ref="M24:N24"/>
    <mergeCell ref="M25:N25"/>
    <mergeCell ref="M26:N26"/>
    <mergeCell ref="M27:N27"/>
    <mergeCell ref="M28:N28"/>
    <mergeCell ref="M15:N15"/>
    <mergeCell ref="M17:N17"/>
    <mergeCell ref="M18:N18"/>
    <mergeCell ref="M19:N19"/>
    <mergeCell ref="M20:N20"/>
    <mergeCell ref="M21:N21"/>
    <mergeCell ref="G16:I16"/>
    <mergeCell ref="G18:I18"/>
    <mergeCell ref="G10:I10"/>
    <mergeCell ref="M33:N33"/>
    <mergeCell ref="B49:C49"/>
    <mergeCell ref="D49:L49"/>
    <mergeCell ref="D19:F19"/>
    <mergeCell ref="D21:F21"/>
    <mergeCell ref="D22:F22"/>
    <mergeCell ref="D25:F25"/>
    <mergeCell ref="G26:I26"/>
    <mergeCell ref="G27:I27"/>
    <mergeCell ref="G29:I29"/>
    <mergeCell ref="G25:I25"/>
    <mergeCell ref="J26:L26"/>
    <mergeCell ref="J27:L27"/>
    <mergeCell ref="J29:L29"/>
    <mergeCell ref="B32:C32"/>
    <mergeCell ref="D32:F32"/>
    <mergeCell ref="G32:I32"/>
    <mergeCell ref="J32:L32"/>
    <mergeCell ref="B33:C33"/>
    <mergeCell ref="D33:F33"/>
    <mergeCell ref="G33:I33"/>
    <mergeCell ref="J33:L33"/>
    <mergeCell ref="D30:F30"/>
    <mergeCell ref="G30:I30"/>
    <mergeCell ref="D29:F29"/>
    <mergeCell ref="B39:C39"/>
    <mergeCell ref="D39:F39"/>
    <mergeCell ref="G39:I39"/>
    <mergeCell ref="J39:L39"/>
    <mergeCell ref="M39:N39"/>
    <mergeCell ref="B40:C40"/>
    <mergeCell ref="D40:F40"/>
    <mergeCell ref="G40:I40"/>
    <mergeCell ref="J40:L40"/>
    <mergeCell ref="M40:N40"/>
    <mergeCell ref="B43:C43"/>
    <mergeCell ref="D43:F43"/>
    <mergeCell ref="G43:I43"/>
    <mergeCell ref="J43:L43"/>
    <mergeCell ref="M43:N43"/>
    <mergeCell ref="M48:N48"/>
    <mergeCell ref="B48:L48"/>
    <mergeCell ref="M41:N41"/>
    <mergeCell ref="B42:C42"/>
    <mergeCell ref="D42:F42"/>
    <mergeCell ref="G42:I42"/>
    <mergeCell ref="J42:L42"/>
    <mergeCell ref="M42:N42"/>
    <mergeCell ref="B41:L41"/>
    <mergeCell ref="B44:C44"/>
    <mergeCell ref="D44:F44"/>
    <mergeCell ref="G44:I44"/>
    <mergeCell ref="J44:L44"/>
    <mergeCell ref="M44:N44"/>
    <mergeCell ref="B45:C45"/>
    <mergeCell ref="D45:F45"/>
    <mergeCell ref="G45:I45"/>
    <mergeCell ref="J45:L45"/>
    <mergeCell ref="M45:N45"/>
    <mergeCell ref="B46:C46"/>
    <mergeCell ref="D46:F46"/>
    <mergeCell ref="G46:I46"/>
    <mergeCell ref="J46:L46"/>
    <mergeCell ref="M46:N46"/>
    <mergeCell ref="B47:C47"/>
    <mergeCell ref="D47:F47"/>
    <mergeCell ref="G47:I47"/>
    <mergeCell ref="J47:L47"/>
    <mergeCell ref="M47:N4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2018-03-01T04:17:11Z</dcterms:modified>
</cp:coreProperties>
</file>